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2120" windowHeight="9120" activeTab="0"/>
  </bookViews>
  <sheets>
    <sheet name="AC-3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bschmitt</author>
    <author>Boler, Patricia P (Finance)</author>
  </authors>
  <commentList>
    <comment ref="D8" authorId="0">
      <text>
        <r>
          <rPr>
            <sz val="8"/>
            <rFont val="Tahoma"/>
            <family val="0"/>
          </rPr>
          <t>Year of Claim</t>
        </r>
      </text>
    </comment>
    <comment ref="C8" authorId="1">
      <text>
        <r>
          <rPr>
            <sz val="8"/>
            <rFont val="Tahoma"/>
            <family val="2"/>
          </rPr>
          <t>Month-End of Claim</t>
        </r>
      </text>
    </comment>
  </commentList>
</comments>
</file>

<file path=xl/sharedStrings.xml><?xml version="1.0" encoding="utf-8"?>
<sst xmlns="http://schemas.openxmlformats.org/spreadsheetml/2006/main" count="61" uniqueCount="26">
  <si>
    <t>FORM AC-34</t>
  </si>
  <si>
    <t>FINANCE AND ADMINISTRATION CABINET</t>
  </si>
  <si>
    <t>COUNTY FEE SYSTEMS</t>
  </si>
  <si>
    <t>SHERIFF FEE CLAIM</t>
  </si>
  <si>
    <t>, COUNTY</t>
  </si>
  <si>
    <t xml:space="preserve">          CONVEYING FELONY PRISONERS FROM ONE COUNTY TO ANOTHER COUNTY</t>
  </si>
  <si>
    <t>NAME OF PRISONER (S):</t>
  </si>
  <si>
    <t>CHARGE:</t>
  </si>
  <si>
    <t>INDICTMENT NO:</t>
  </si>
  <si>
    <t>MILEAGE:</t>
  </si>
  <si>
    <t>PRISONER FOOD &amp; LODGING:</t>
  </si>
  <si>
    <t>Times State Quarterly          Cents per/ mile</t>
  </si>
  <si>
    <t>NAME OF DEPUTY (S):</t>
  </si>
  <si>
    <t>EXTRA GUARD FEE:</t>
  </si>
  <si>
    <t>Hours</t>
  </si>
  <si>
    <t>Minutes</t>
  </si>
  <si>
    <t>PRISONER MILEAGE:</t>
  </si>
  <si>
    <t>TRANSFERRED FROM:</t>
  </si>
  <si>
    <t>Divided by Total # of People in Vehicle</t>
  </si>
  <si>
    <t>Times Total # of     Prisoners Only</t>
  </si>
  <si>
    <t>TRANSFERRED TO:</t>
  </si>
  <si>
    <t>DATE OF TRANSPORT:</t>
  </si>
  <si>
    <t>1 Original (County Fees)</t>
  </si>
  <si>
    <t>TOTAL</t>
  </si>
  <si>
    <t>MONTH ENDED:</t>
  </si>
  <si>
    <t>1 Copy (Sheriff)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</si>
</sst>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Tahoma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164" fontId="8" fillId="33" borderId="1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14" fontId="0" fillId="33" borderId="15" xfId="0" applyNumberFormat="1" applyFont="1" applyFill="1" applyBorder="1" applyAlignment="1" applyProtection="1">
      <alignment horizontal="left"/>
      <protection locked="0"/>
    </xf>
    <xf numFmtId="1" fontId="8" fillId="0" borderId="14" xfId="0" applyNumberFormat="1" applyFont="1" applyFill="1" applyBorder="1" applyAlignment="1" applyProtection="1">
      <alignment horizontal="center"/>
      <protection/>
    </xf>
    <xf numFmtId="14" fontId="0" fillId="33" borderId="16" xfId="0" applyNumberFormat="1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right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left"/>
      <protection locked="0"/>
    </xf>
    <xf numFmtId="14" fontId="0" fillId="0" borderId="16" xfId="0" applyNumberFormat="1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left"/>
      <protection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8" fillId="33" borderId="21" xfId="0" applyFont="1" applyFill="1" applyBorder="1" applyAlignment="1" applyProtection="1">
      <alignment horizontal="left"/>
      <protection/>
    </xf>
    <xf numFmtId="1" fontId="8" fillId="0" borderId="22" xfId="0" applyNumberFormat="1" applyFont="1" applyFill="1" applyBorder="1" applyAlignment="1" applyProtection="1">
      <alignment horizontal="center"/>
      <protection/>
    </xf>
    <xf numFmtId="164" fontId="8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5" fontId="8" fillId="33" borderId="14" xfId="0" applyNumberFormat="1" applyFont="1" applyFill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14" fontId="0" fillId="33" borderId="2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164" fontId="6" fillId="0" borderId="26" xfId="0" applyNumberFormat="1" applyFont="1" applyFill="1" applyBorder="1" applyAlignment="1" applyProtection="1">
      <alignment horizontal="center"/>
      <protection/>
    </xf>
    <xf numFmtId="14" fontId="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33" borderId="27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center" vertical="top" wrapText="1"/>
      <protection/>
    </xf>
    <xf numFmtId="0" fontId="9" fillId="0" borderId="31" xfId="0" applyFont="1" applyBorder="1" applyAlignment="1" applyProtection="1">
      <alignment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50</xdr:row>
      <xdr:rowOff>142875</xdr:rowOff>
    </xdr:from>
    <xdr:to>
      <xdr:col>2</xdr:col>
      <xdr:colOff>657225</xdr:colOff>
      <xdr:row>53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220200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="150" zoomScaleNormal="150" zoomScalePageLayoutView="0" workbookViewId="0" topLeftCell="A1">
      <selection activeCell="B12" sqref="B12:E12"/>
    </sheetView>
  </sheetViews>
  <sheetFormatPr defaultColWidth="0.2890625" defaultRowHeight="12.75" customHeight="1" zeroHeight="1"/>
  <cols>
    <col min="1" max="1" width="23.7109375" style="40" customWidth="1"/>
    <col min="2" max="2" width="24.28125" style="40" customWidth="1"/>
    <col min="3" max="3" width="16.7109375" style="40" customWidth="1"/>
    <col min="4" max="5" width="13.7109375" style="40" customWidth="1"/>
    <col min="6" max="6" width="10.7109375" style="40" customWidth="1"/>
    <col min="7" max="255" width="0" style="40" hidden="1" customWidth="1"/>
    <col min="256" max="16384" width="0.2890625" style="40" customWidth="1"/>
  </cols>
  <sheetData>
    <row r="1" spans="1:6" ht="12.75">
      <c r="A1" s="8" t="s">
        <v>0</v>
      </c>
      <c r="B1" s="4"/>
      <c r="C1" s="4"/>
      <c r="D1" s="4"/>
      <c r="E1" s="4"/>
      <c r="F1" s="3"/>
    </row>
    <row r="2" spans="1:6" ht="12.75">
      <c r="A2" s="53">
        <v>45295</v>
      </c>
      <c r="B2" s="72" t="s">
        <v>1</v>
      </c>
      <c r="C2" s="73"/>
      <c r="D2" s="73"/>
      <c r="E2" s="4"/>
      <c r="F2" s="3"/>
    </row>
    <row r="3" spans="1:6" ht="12.75">
      <c r="A3" s="63" t="s">
        <v>2</v>
      </c>
      <c r="B3" s="64"/>
      <c r="C3" s="65"/>
      <c r="D3" s="65"/>
      <c r="E3" s="65"/>
      <c r="F3" s="65"/>
    </row>
    <row r="4" spans="1:6" ht="15">
      <c r="A4" s="54" t="s">
        <v>3</v>
      </c>
      <c r="B4" s="74"/>
      <c r="C4" s="74"/>
      <c r="D4" s="74"/>
      <c r="E4" s="74"/>
      <c r="F4" s="74"/>
    </row>
    <row r="5" spans="1:6" ht="12.75">
      <c r="A5" s="9"/>
      <c r="B5" s="41"/>
      <c r="C5" s="41"/>
      <c r="D5" s="41"/>
      <c r="E5" s="41"/>
      <c r="F5" s="39"/>
    </row>
    <row r="6" spans="1:6" ht="12.75">
      <c r="A6" s="2"/>
      <c r="B6" s="75"/>
      <c r="C6" s="76"/>
      <c r="D6" s="5" t="s">
        <v>4</v>
      </c>
      <c r="E6" s="2"/>
      <c r="F6" s="3"/>
    </row>
    <row r="7" spans="1:6" ht="12.75">
      <c r="A7" s="2"/>
      <c r="B7" s="4"/>
      <c r="C7" s="4"/>
      <c r="D7" s="4"/>
      <c r="E7" s="4"/>
      <c r="F7" s="3"/>
    </row>
    <row r="8" spans="1:6" ht="12.75">
      <c r="A8" s="2"/>
      <c r="B8" s="2" t="s">
        <v>24</v>
      </c>
      <c r="C8" s="28"/>
      <c r="D8" s="29"/>
      <c r="E8" s="6"/>
      <c r="F8" s="47"/>
    </row>
    <row r="9" spans="1:6" ht="12.75">
      <c r="A9" s="7"/>
      <c r="B9" s="4"/>
      <c r="C9" s="4"/>
      <c r="D9" s="4"/>
      <c r="E9" s="4"/>
      <c r="F9" s="3"/>
    </row>
    <row r="10" spans="1:6" ht="15">
      <c r="A10" s="54" t="s">
        <v>5</v>
      </c>
      <c r="B10" s="55"/>
      <c r="C10" s="55"/>
      <c r="D10" s="55"/>
      <c r="E10" s="55"/>
      <c r="F10" s="55"/>
    </row>
    <row r="11" spans="1:6" ht="13.5" thickBot="1">
      <c r="A11" s="8"/>
      <c r="B11" s="4"/>
      <c r="C11" s="9"/>
      <c r="D11" s="4"/>
      <c r="E11" s="4"/>
      <c r="F11" s="3"/>
    </row>
    <row r="12" spans="1:6" ht="15">
      <c r="A12" s="10" t="s">
        <v>6</v>
      </c>
      <c r="B12" s="56"/>
      <c r="C12" s="56"/>
      <c r="D12" s="56"/>
      <c r="E12" s="57"/>
      <c r="F12" s="11"/>
    </row>
    <row r="13" spans="1:6" ht="15">
      <c r="A13" s="12" t="s">
        <v>7</v>
      </c>
      <c r="B13" s="58"/>
      <c r="C13" s="59"/>
      <c r="D13" s="59"/>
      <c r="E13" s="60"/>
      <c r="F13" s="13"/>
    </row>
    <row r="14" spans="1:6" ht="15">
      <c r="A14" s="12" t="s">
        <v>8</v>
      </c>
      <c r="B14" s="58"/>
      <c r="C14" s="59"/>
      <c r="D14" s="59"/>
      <c r="E14" s="60"/>
      <c r="F14" s="13"/>
    </row>
    <row r="15" spans="1:6" ht="15">
      <c r="A15" s="12" t="s">
        <v>9</v>
      </c>
      <c r="B15" s="30"/>
      <c r="C15" s="50">
        <v>0.43</v>
      </c>
      <c r="D15" s="14"/>
      <c r="E15" s="14"/>
      <c r="F15" s="15">
        <f>B15*C15</f>
        <v>0</v>
      </c>
    </row>
    <row r="16" spans="1:6" ht="15">
      <c r="A16" s="34" t="s">
        <v>10</v>
      </c>
      <c r="B16" s="31"/>
      <c r="C16" s="61" t="s">
        <v>11</v>
      </c>
      <c r="D16" s="14"/>
      <c r="E16" s="14"/>
      <c r="F16" s="15">
        <f>B16</f>
        <v>0</v>
      </c>
    </row>
    <row r="17" spans="1:6" ht="15">
      <c r="A17" s="12" t="s">
        <v>12</v>
      </c>
      <c r="B17" s="32"/>
      <c r="C17" s="62"/>
      <c r="D17" s="42"/>
      <c r="E17" s="14"/>
      <c r="F17" s="13"/>
    </row>
    <row r="18" spans="1:6" ht="15">
      <c r="A18" s="12" t="s">
        <v>13</v>
      </c>
      <c r="B18" s="1"/>
      <c r="C18" s="48"/>
      <c r="D18" s="17"/>
      <c r="E18" s="14"/>
      <c r="F18" s="43">
        <f>5*(B18+(C18/60))</f>
        <v>0</v>
      </c>
    </row>
    <row r="19" spans="1:6" ht="15">
      <c r="A19" s="12"/>
      <c r="B19" s="44" t="s">
        <v>14</v>
      </c>
      <c r="C19" s="18" t="s">
        <v>15</v>
      </c>
      <c r="D19" s="17"/>
      <c r="E19" s="14"/>
      <c r="F19" s="43"/>
    </row>
    <row r="20" spans="1:6" ht="15">
      <c r="A20" s="12" t="s">
        <v>16</v>
      </c>
      <c r="B20" s="1"/>
      <c r="C20" s="51">
        <f>C15</f>
        <v>0.43</v>
      </c>
      <c r="D20" s="1"/>
      <c r="E20" s="49"/>
      <c r="F20" s="15">
        <f>IF(D20=0,0,(B20*C20/D20*E20))</f>
        <v>0</v>
      </c>
    </row>
    <row r="21" spans="1:6" ht="15">
      <c r="A21" s="12" t="s">
        <v>17</v>
      </c>
      <c r="B21" s="19"/>
      <c r="C21" s="66" t="s">
        <v>11</v>
      </c>
      <c r="D21" s="66" t="s">
        <v>18</v>
      </c>
      <c r="E21" s="68" t="s">
        <v>19</v>
      </c>
      <c r="F21" s="13"/>
    </row>
    <row r="22" spans="1:6" ht="15">
      <c r="A22" s="12" t="s">
        <v>20</v>
      </c>
      <c r="B22" s="19"/>
      <c r="C22" s="67"/>
      <c r="D22" s="67"/>
      <c r="E22" s="69"/>
      <c r="F22" s="13"/>
    </row>
    <row r="23" spans="1:6" ht="15">
      <c r="A23" s="12" t="s">
        <v>21</v>
      </c>
      <c r="B23" s="20"/>
      <c r="C23" s="14"/>
      <c r="D23" s="14"/>
      <c r="E23" s="14"/>
      <c r="F23" s="21"/>
    </row>
    <row r="24" spans="1:6" s="45" customFormat="1" ht="6.75" customHeight="1" thickBot="1">
      <c r="A24" s="23"/>
      <c r="B24" s="46"/>
      <c r="C24" s="24"/>
      <c r="D24" s="24"/>
      <c r="E24" s="24"/>
      <c r="F24" s="37"/>
    </row>
    <row r="25" spans="1:6" ht="15">
      <c r="A25" s="12" t="s">
        <v>6</v>
      </c>
      <c r="B25" s="70"/>
      <c r="C25" s="70"/>
      <c r="D25" s="70"/>
      <c r="E25" s="71"/>
      <c r="F25" s="13"/>
    </row>
    <row r="26" spans="1:6" ht="15">
      <c r="A26" s="12" t="s">
        <v>7</v>
      </c>
      <c r="B26" s="58"/>
      <c r="C26" s="59"/>
      <c r="D26" s="59"/>
      <c r="E26" s="60"/>
      <c r="F26" s="13"/>
    </row>
    <row r="27" spans="1:6" ht="15">
      <c r="A27" s="12" t="s">
        <v>8</v>
      </c>
      <c r="B27" s="58"/>
      <c r="C27" s="59"/>
      <c r="D27" s="59"/>
      <c r="E27" s="60"/>
      <c r="F27" s="13"/>
    </row>
    <row r="28" spans="1:6" ht="15">
      <c r="A28" s="12" t="s">
        <v>9</v>
      </c>
      <c r="B28" s="1"/>
      <c r="C28" s="52">
        <f>C15</f>
        <v>0.43</v>
      </c>
      <c r="D28" s="14"/>
      <c r="E28" s="14"/>
      <c r="F28" s="15">
        <f>B28*C28</f>
        <v>0</v>
      </c>
    </row>
    <row r="29" spans="1:6" ht="15">
      <c r="A29" s="16" t="s">
        <v>10</v>
      </c>
      <c r="B29" s="31"/>
      <c r="C29" s="66" t="s">
        <v>11</v>
      </c>
      <c r="D29" s="14"/>
      <c r="E29" s="14"/>
      <c r="F29" s="15">
        <f>B29</f>
        <v>0</v>
      </c>
    </row>
    <row r="30" spans="1:6" ht="15">
      <c r="A30" s="12" t="s">
        <v>12</v>
      </c>
      <c r="B30" s="22"/>
      <c r="C30" s="77"/>
      <c r="D30" s="42"/>
      <c r="E30" s="14"/>
      <c r="F30" s="13"/>
    </row>
    <row r="31" spans="1:6" ht="15">
      <c r="A31" s="12" t="s">
        <v>13</v>
      </c>
      <c r="B31" s="1"/>
      <c r="C31" s="48"/>
      <c r="D31" s="17"/>
      <c r="E31" s="14"/>
      <c r="F31" s="43">
        <f>5*(B31+(C31/60))</f>
        <v>0</v>
      </c>
    </row>
    <row r="32" spans="1:6" ht="15">
      <c r="A32" s="12"/>
      <c r="B32" s="44" t="s">
        <v>14</v>
      </c>
      <c r="C32" s="18" t="s">
        <v>15</v>
      </c>
      <c r="D32" s="17"/>
      <c r="E32" s="14"/>
      <c r="F32" s="15"/>
    </row>
    <row r="33" spans="1:6" ht="15">
      <c r="A33" s="12" t="s">
        <v>16</v>
      </c>
      <c r="B33" s="1"/>
      <c r="C33" s="51">
        <f>C15</f>
        <v>0.43</v>
      </c>
      <c r="D33" s="1"/>
      <c r="E33" s="1"/>
      <c r="F33" s="15">
        <f>IF(D33=0,0,(B33*C33/D33*E33))</f>
        <v>0</v>
      </c>
    </row>
    <row r="34" spans="1:6" ht="15">
      <c r="A34" s="12" t="s">
        <v>17</v>
      </c>
      <c r="B34" s="19"/>
      <c r="C34" s="66" t="s">
        <v>11</v>
      </c>
      <c r="D34" s="66" t="s">
        <v>18</v>
      </c>
      <c r="E34" s="68" t="s">
        <v>19</v>
      </c>
      <c r="F34" s="13"/>
    </row>
    <row r="35" spans="1:6" ht="15">
      <c r="A35" s="12" t="s">
        <v>20</v>
      </c>
      <c r="B35" s="19"/>
      <c r="C35" s="67"/>
      <c r="D35" s="67"/>
      <c r="E35" s="69"/>
      <c r="F35" s="13"/>
    </row>
    <row r="36" spans="1:6" ht="15">
      <c r="A36" s="12" t="s">
        <v>21</v>
      </c>
      <c r="B36" s="20"/>
      <c r="C36" s="14"/>
      <c r="D36" s="14"/>
      <c r="E36" s="14"/>
      <c r="F36" s="21"/>
    </row>
    <row r="37" spans="1:6" s="45" customFormat="1" ht="5.25" customHeight="1" thickBot="1">
      <c r="A37" s="23"/>
      <c r="B37" s="46"/>
      <c r="C37" s="24"/>
      <c r="D37" s="24"/>
      <c r="E37" s="24"/>
      <c r="F37" s="37"/>
    </row>
    <row r="38" spans="1:6" ht="15">
      <c r="A38" s="12" t="s">
        <v>6</v>
      </c>
      <c r="B38" s="70"/>
      <c r="C38" s="70"/>
      <c r="D38" s="70"/>
      <c r="E38" s="71"/>
      <c r="F38" s="13"/>
    </row>
    <row r="39" spans="1:6" ht="15">
      <c r="A39" s="12" t="s">
        <v>7</v>
      </c>
      <c r="B39" s="58"/>
      <c r="C39" s="59"/>
      <c r="D39" s="59"/>
      <c r="E39" s="60"/>
      <c r="F39" s="13"/>
    </row>
    <row r="40" spans="1:6" ht="15">
      <c r="A40" s="12" t="s">
        <v>8</v>
      </c>
      <c r="B40" s="58"/>
      <c r="C40" s="59"/>
      <c r="D40" s="59"/>
      <c r="E40" s="60"/>
      <c r="F40" s="13"/>
    </row>
    <row r="41" spans="1:6" ht="15">
      <c r="A41" s="12" t="s">
        <v>9</v>
      </c>
      <c r="B41" s="1"/>
      <c r="C41" s="52">
        <f>C15</f>
        <v>0.43</v>
      </c>
      <c r="D41" s="14"/>
      <c r="E41" s="14"/>
      <c r="F41" s="15">
        <f>B41*C41</f>
        <v>0</v>
      </c>
    </row>
    <row r="42" spans="1:6" ht="15">
      <c r="A42" s="16" t="s">
        <v>10</v>
      </c>
      <c r="B42" s="31"/>
      <c r="C42" s="61" t="s">
        <v>11</v>
      </c>
      <c r="D42" s="14"/>
      <c r="E42" s="14"/>
      <c r="F42" s="15">
        <f>B42</f>
        <v>0</v>
      </c>
    </row>
    <row r="43" spans="1:6" ht="15">
      <c r="A43" s="12" t="s">
        <v>12</v>
      </c>
      <c r="B43" s="33"/>
      <c r="C43" s="62"/>
      <c r="D43" s="42"/>
      <c r="E43" s="14"/>
      <c r="F43" s="13"/>
    </row>
    <row r="44" spans="1:6" ht="15">
      <c r="A44" s="12" t="s">
        <v>13</v>
      </c>
      <c r="B44" s="1"/>
      <c r="C44" s="48"/>
      <c r="D44" s="17"/>
      <c r="E44" s="14"/>
      <c r="F44" s="43">
        <f>5*(B44+(C44/60))</f>
        <v>0</v>
      </c>
    </row>
    <row r="45" spans="1:6" ht="15">
      <c r="A45" s="12"/>
      <c r="B45" s="44" t="s">
        <v>14</v>
      </c>
      <c r="C45" s="18" t="s">
        <v>15</v>
      </c>
      <c r="D45" s="17"/>
      <c r="E45" s="14"/>
      <c r="F45" s="15"/>
    </row>
    <row r="46" spans="1:6" ht="15">
      <c r="A46" s="12" t="s">
        <v>16</v>
      </c>
      <c r="B46" s="1"/>
      <c r="C46" s="51">
        <f>C15</f>
        <v>0.43</v>
      </c>
      <c r="D46" s="1"/>
      <c r="E46" s="1"/>
      <c r="F46" s="15">
        <f>IF(D46=0,0,(B46*C46/D46*E46))</f>
        <v>0</v>
      </c>
    </row>
    <row r="47" spans="1:6" ht="15">
      <c r="A47" s="12" t="s">
        <v>17</v>
      </c>
      <c r="B47" s="19"/>
      <c r="C47" s="66" t="s">
        <v>11</v>
      </c>
      <c r="D47" s="66" t="s">
        <v>18</v>
      </c>
      <c r="E47" s="68" t="s">
        <v>19</v>
      </c>
      <c r="F47" s="13"/>
    </row>
    <row r="48" spans="1:6" ht="15">
      <c r="A48" s="12" t="s">
        <v>20</v>
      </c>
      <c r="B48" s="19"/>
      <c r="C48" s="67"/>
      <c r="D48" s="67"/>
      <c r="E48" s="69"/>
      <c r="F48" s="13"/>
    </row>
    <row r="49" spans="1:6" ht="15.75" thickBot="1">
      <c r="A49" s="23" t="s">
        <v>21</v>
      </c>
      <c r="B49" s="35"/>
      <c r="C49" s="24"/>
      <c r="D49" s="24"/>
      <c r="E49" s="36"/>
      <c r="F49" s="37"/>
    </row>
    <row r="50" spans="1:6" ht="16.5" thickBot="1">
      <c r="A50" s="25" t="s">
        <v>22</v>
      </c>
      <c r="B50" s="26" t="s">
        <v>25</v>
      </c>
      <c r="C50" s="14"/>
      <c r="D50" s="14"/>
      <c r="E50" s="27" t="s">
        <v>23</v>
      </c>
      <c r="F50" s="38">
        <f>SUM(F46,F44,F42,F41,F33,F31,F29,F28,F20,F18,F16,F15,)</f>
        <v>0</v>
      </c>
    </row>
    <row r="51" ht="12.75"/>
    <row r="52" ht="12.75"/>
    <row r="53" ht="12.75"/>
    <row r="54" ht="12.75"/>
  </sheetData>
  <sheetProtection password="CB0F" sheet="1" selectLockedCells="1"/>
  <mergeCells count="26">
    <mergeCell ref="B2:D2"/>
    <mergeCell ref="A4:F4"/>
    <mergeCell ref="B6:C6"/>
    <mergeCell ref="B40:E40"/>
    <mergeCell ref="C42:C43"/>
    <mergeCell ref="C47:C48"/>
    <mergeCell ref="D47:D48"/>
    <mergeCell ref="E47:E48"/>
    <mergeCell ref="C29:C30"/>
    <mergeCell ref="C34:C35"/>
    <mergeCell ref="D34:D35"/>
    <mergeCell ref="E34:E35"/>
    <mergeCell ref="B38:E38"/>
    <mergeCell ref="B39:E39"/>
    <mergeCell ref="C21:C22"/>
    <mergeCell ref="D21:D22"/>
    <mergeCell ref="E21:E22"/>
    <mergeCell ref="B25:E25"/>
    <mergeCell ref="B26:E26"/>
    <mergeCell ref="B27:E27"/>
    <mergeCell ref="A10:F10"/>
    <mergeCell ref="B12:E12"/>
    <mergeCell ref="B13:E13"/>
    <mergeCell ref="B14:E14"/>
    <mergeCell ref="C16:C17"/>
    <mergeCell ref="A3:F3"/>
  </mergeCells>
  <printOptions horizontalCentered="1"/>
  <pageMargins left="0.27" right="0.26" top="0.25" bottom="0.25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 Sheriff's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Conveying Felony Prisoner from One County to Another County - AC-34 07/01/2023-12/31/2023</dc:title>
  <dc:subject/>
  <dc:creator>User</dc:creator>
  <cp:keywords/>
  <dc:description/>
  <cp:lastModifiedBy>Callis, Jessica D (Finance)</cp:lastModifiedBy>
  <cp:lastPrinted>2023-01-23T21:53:28Z</cp:lastPrinted>
  <dcterms:created xsi:type="dcterms:W3CDTF">2007-01-25T20:31:07Z</dcterms:created>
  <dcterms:modified xsi:type="dcterms:W3CDTF">2024-01-04T12:24:30Z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